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600" windowHeight="79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<sst xmlns="http://schemas.openxmlformats.org/spreadsheetml/2006/main" count="10" uniqueCount="9">
  <si>
    <t>实际量程值 digit 1</t>
  </si>
  <si>
    <t>当前量程值 digit 1</t>
  </si>
  <si>
    <t>Digit 1</t>
  </si>
  <si>
    <t>Adj.Weight 1</t>
  </si>
  <si>
    <r>
      <t xml:space="preserve">Siwarex </t>
    </r>
    <r>
      <rPr>
        <b/>
        <sz val="16"/>
        <color indexed="8"/>
        <rFont val="宋体"/>
        <family val="0"/>
      </rPr>
      <t>称重</t>
    </r>
    <r>
      <rPr>
        <b/>
        <sz val="16"/>
        <color indexed="8"/>
        <rFont val="宋体"/>
        <family val="0"/>
      </rPr>
      <t>模块标定计算工具V1.0</t>
    </r>
  </si>
  <si>
    <r>
      <rPr>
        <b/>
        <u val="single"/>
        <sz val="12"/>
        <color indexed="8"/>
        <rFont val="Arial"/>
        <family val="2"/>
      </rPr>
      <t xml:space="preserve">Siwarex </t>
    </r>
    <r>
      <rPr>
        <b/>
        <u val="single"/>
        <sz val="12"/>
        <color indexed="8"/>
        <rFont val="宋体"/>
        <family val="0"/>
      </rPr>
      <t>称重模块如何用小量程砝码进行快速标定</t>
    </r>
    <r>
      <rPr>
        <b/>
        <u val="single"/>
        <sz val="12"/>
        <color indexed="8"/>
        <rFont val="Arial"/>
        <family val="2"/>
      </rPr>
      <t xml:space="preserve">:
</t>
    </r>
    <r>
      <rPr>
        <sz val="12"/>
        <color indexed="8"/>
        <rFont val="Arial"/>
        <family val="2"/>
      </rPr>
      <t xml:space="preserve">
1) </t>
    </r>
    <r>
      <rPr>
        <sz val="12"/>
        <color indexed="8"/>
        <rFont val="宋体"/>
        <family val="0"/>
      </rPr>
      <t>首先保持秤空载</t>
    </r>
    <r>
      <rPr>
        <sz val="12"/>
        <color indexed="8"/>
        <rFont val="Arial"/>
        <family val="2"/>
      </rPr>
      <t xml:space="preserve">, </t>
    </r>
    <r>
      <rPr>
        <sz val="12"/>
        <color indexed="8"/>
        <rFont val="宋体"/>
        <family val="0"/>
      </rPr>
      <t>然后执行标零</t>
    </r>
    <r>
      <rPr>
        <sz val="12"/>
        <color indexed="8"/>
        <rFont val="Arial"/>
        <family val="2"/>
      </rPr>
      <t>,</t>
    </r>
    <r>
      <rPr>
        <sz val="12"/>
        <color indexed="8"/>
        <rFont val="宋体"/>
        <family val="0"/>
      </rPr>
      <t>并记录当前零点值</t>
    </r>
    <r>
      <rPr>
        <sz val="12"/>
        <color indexed="8"/>
        <rFont val="Arial"/>
        <family val="2"/>
      </rPr>
      <t xml:space="preserve">digit0;
2) </t>
    </r>
    <r>
      <rPr>
        <sz val="12"/>
        <color indexed="8"/>
        <rFont val="宋体"/>
        <family val="0"/>
      </rPr>
      <t>手动任意输入</t>
    </r>
    <r>
      <rPr>
        <sz val="12"/>
        <color indexed="8"/>
        <rFont val="Arial"/>
        <family val="2"/>
      </rPr>
      <t>digit1</t>
    </r>
    <r>
      <rPr>
        <sz val="12"/>
        <color indexed="8"/>
        <rFont val="宋体"/>
        <family val="0"/>
      </rPr>
      <t>值</t>
    </r>
    <r>
      <rPr>
        <sz val="12"/>
        <color indexed="8"/>
        <rFont val="Arial"/>
        <family val="2"/>
      </rPr>
      <t>, (</t>
    </r>
    <r>
      <rPr>
        <sz val="12"/>
        <color indexed="8"/>
        <rFont val="宋体"/>
        <family val="0"/>
      </rPr>
      <t>请注意</t>
    </r>
    <r>
      <rPr>
        <sz val="12"/>
        <color indexed="8"/>
        <rFont val="Arial"/>
        <family val="2"/>
      </rPr>
      <t>digit 1-digit 0</t>
    </r>
    <r>
      <rPr>
        <sz val="12"/>
        <color indexed="8"/>
        <rFont val="宋体"/>
        <family val="0"/>
      </rPr>
      <t>的差值要大于</t>
    </r>
    <r>
      <rPr>
        <sz val="12"/>
        <color indexed="8"/>
        <rFont val="Arial"/>
        <family val="2"/>
      </rPr>
      <t xml:space="preserve">3000);
3) </t>
    </r>
    <r>
      <rPr>
        <sz val="12"/>
        <color indexed="8"/>
        <rFont val="宋体"/>
        <family val="0"/>
      </rPr>
      <t>在秤体上加载砝码</t>
    </r>
    <r>
      <rPr>
        <sz val="12"/>
        <color indexed="8"/>
        <rFont val="Arial"/>
        <family val="2"/>
      </rPr>
      <t xml:space="preserve">;
4) </t>
    </r>
    <r>
      <rPr>
        <sz val="12"/>
        <color indexed="8"/>
        <rFont val="宋体"/>
        <family val="0"/>
      </rPr>
      <t>记录当前重量显示值</t>
    </r>
    <r>
      <rPr>
        <sz val="12"/>
        <color indexed="8"/>
        <rFont val="Arial"/>
        <family val="2"/>
      </rPr>
      <t xml:space="preserve"> (</t>
    </r>
    <r>
      <rPr>
        <sz val="12"/>
        <color indexed="8"/>
        <rFont val="宋体"/>
        <family val="0"/>
      </rPr>
      <t>注</t>
    </r>
    <r>
      <rPr>
        <sz val="12"/>
        <color indexed="8"/>
        <rFont val="Arial"/>
        <family val="2"/>
      </rPr>
      <t xml:space="preserve">1) </t>
    </r>
    <r>
      <rPr>
        <sz val="12"/>
        <color indexed="8"/>
        <rFont val="宋体"/>
        <family val="0"/>
      </rPr>
      <t>和标定砝码实际重量并填入上表</t>
    </r>
    <r>
      <rPr>
        <sz val="12"/>
        <color indexed="8"/>
        <rFont val="Arial"/>
        <family val="2"/>
      </rPr>
      <t xml:space="preserve">;
5) </t>
    </r>
    <r>
      <rPr>
        <sz val="12"/>
        <color indexed="8"/>
        <rFont val="宋体"/>
        <family val="0"/>
      </rPr>
      <t>在</t>
    </r>
    <r>
      <rPr>
        <sz val="12"/>
        <color indexed="8"/>
        <rFont val="Arial"/>
        <family val="2"/>
      </rPr>
      <t>Digit 1</t>
    </r>
    <r>
      <rPr>
        <sz val="12"/>
        <color indexed="8"/>
        <rFont val="宋体"/>
        <family val="0"/>
      </rPr>
      <t>值的计算列表中选取比</t>
    </r>
    <r>
      <rPr>
        <sz val="12"/>
        <color indexed="8"/>
        <rFont val="Arial"/>
        <family val="2"/>
      </rPr>
      <t>Didit0</t>
    </r>
    <r>
      <rPr>
        <sz val="12"/>
        <color indexed="8"/>
        <rFont val="宋体"/>
        <family val="0"/>
      </rPr>
      <t>值大</t>
    </r>
    <r>
      <rPr>
        <sz val="12"/>
        <color indexed="8"/>
        <rFont val="Arial"/>
        <family val="2"/>
      </rPr>
      <t>3000</t>
    </r>
    <r>
      <rPr>
        <sz val="12"/>
        <color indexed="8"/>
        <rFont val="宋体"/>
        <family val="0"/>
      </rPr>
      <t>个数以上</t>
    </r>
    <r>
      <rPr>
        <sz val="12"/>
        <color indexed="8"/>
        <rFont val="Arial"/>
        <family val="2"/>
      </rPr>
      <t>Digit1</t>
    </r>
    <r>
      <rPr>
        <sz val="12"/>
        <color indexed="8"/>
        <rFont val="宋体"/>
        <family val="0"/>
      </rPr>
      <t>值和对应的</t>
    </r>
    <r>
      <rPr>
        <sz val="12"/>
        <color indexed="8"/>
        <rFont val="Arial"/>
        <family val="2"/>
      </rPr>
      <t>Adj.Weight 1</t>
    </r>
    <r>
      <rPr>
        <sz val="12"/>
        <color indexed="8"/>
        <rFont val="宋体"/>
        <family val="0"/>
      </rPr>
      <t>值输入到</t>
    </r>
    <r>
      <rPr>
        <sz val="12"/>
        <color indexed="8"/>
        <rFont val="Arial"/>
        <family val="2"/>
      </rPr>
      <t xml:space="preserve">Siwarex </t>
    </r>
    <r>
      <rPr>
        <sz val="12"/>
        <color indexed="8"/>
        <rFont val="宋体"/>
        <family val="0"/>
      </rPr>
      <t>模块中</t>
    </r>
    <r>
      <rPr>
        <sz val="12"/>
        <color indexed="8"/>
        <rFont val="Arial"/>
        <family val="2"/>
      </rPr>
      <t>;
7</t>
    </r>
    <r>
      <rPr>
        <sz val="12"/>
        <color indexed="8"/>
        <rFont val="宋体"/>
        <family val="0"/>
      </rPr>
      <t>）如重量示值仍存在较大误差，可以重复上述</t>
    </r>
    <r>
      <rPr>
        <sz val="12"/>
        <color indexed="8"/>
        <rFont val="Arial"/>
        <family val="2"/>
      </rPr>
      <t>4-5</t>
    </r>
    <r>
      <rPr>
        <sz val="12"/>
        <color indexed="8"/>
        <rFont val="宋体"/>
        <family val="0"/>
      </rPr>
      <t>步进行计算；但输入</t>
    </r>
    <r>
      <rPr>
        <sz val="12"/>
        <color indexed="8"/>
        <rFont val="Arial"/>
        <family val="2"/>
      </rPr>
      <t>Digit 1</t>
    </r>
    <r>
      <rPr>
        <sz val="12"/>
        <color indexed="8"/>
        <rFont val="宋体"/>
        <family val="0"/>
      </rPr>
      <t>值时，不需要再次修改Adj.Weight值；或手动调整</t>
    </r>
    <r>
      <rPr>
        <sz val="12"/>
        <color indexed="8"/>
        <rFont val="Arial"/>
        <family val="2"/>
      </rPr>
      <t>Digit 1</t>
    </r>
    <r>
      <rPr>
        <sz val="12"/>
        <color indexed="8"/>
        <rFont val="宋体"/>
        <family val="0"/>
      </rPr>
      <t>值；
注</t>
    </r>
    <r>
      <rPr>
        <sz val="12"/>
        <color indexed="8"/>
        <rFont val="Arial"/>
        <family val="2"/>
      </rPr>
      <t>1</t>
    </r>
    <r>
      <rPr>
        <sz val="12"/>
        <color indexed="8"/>
        <rFont val="宋体"/>
        <family val="0"/>
      </rPr>
      <t>：对于</t>
    </r>
    <r>
      <rPr>
        <sz val="12"/>
        <color indexed="8"/>
        <rFont val="Arial"/>
        <family val="2"/>
      </rPr>
      <t>Siwarex CS</t>
    </r>
    <r>
      <rPr>
        <sz val="12"/>
        <color indexed="8"/>
        <rFont val="宋体"/>
        <family val="0"/>
      </rPr>
      <t>和</t>
    </r>
    <r>
      <rPr>
        <sz val="12"/>
        <color indexed="8"/>
        <rFont val="Arial"/>
        <family val="2"/>
      </rPr>
      <t>MS</t>
    </r>
    <r>
      <rPr>
        <sz val="12"/>
        <color indexed="8"/>
        <rFont val="宋体"/>
        <family val="0"/>
      </rPr>
      <t>模块，可以在</t>
    </r>
    <r>
      <rPr>
        <sz val="12"/>
        <color indexed="8"/>
        <rFont val="Arial"/>
        <family val="2"/>
      </rPr>
      <t>DR30</t>
    </r>
    <r>
      <rPr>
        <sz val="12"/>
        <color indexed="8"/>
        <rFont val="宋体"/>
        <family val="0"/>
      </rPr>
      <t>中读取</t>
    </r>
    <r>
      <rPr>
        <sz val="12"/>
        <color indexed="8"/>
        <rFont val="Arial"/>
        <family val="2"/>
      </rPr>
      <t>10*</t>
    </r>
    <r>
      <rPr>
        <sz val="12"/>
        <color indexed="8"/>
        <rFont val="宋体"/>
        <family val="0"/>
      </rPr>
      <t>高精度值；</t>
    </r>
    <r>
      <rPr>
        <sz val="12"/>
        <color indexed="8"/>
        <rFont val="Arial"/>
        <family val="2"/>
      </rPr>
      <t>Siwarex U</t>
    </r>
    <r>
      <rPr>
        <sz val="12"/>
        <color indexed="8"/>
        <rFont val="宋体"/>
        <family val="0"/>
      </rPr>
      <t xml:space="preserve">模块直接读取重量值；
</t>
    </r>
  </si>
  <si>
    <r>
      <rPr>
        <b/>
        <sz val="12"/>
        <color indexed="8"/>
        <rFont val="宋体"/>
        <family val="0"/>
      </rPr>
      <t>当前零点值</t>
    </r>
    <r>
      <rPr>
        <b/>
        <sz val="12"/>
        <color indexed="8"/>
        <rFont val="Arial"/>
        <family val="2"/>
      </rPr>
      <t xml:space="preserve"> (digit 0)</t>
    </r>
  </si>
  <si>
    <r>
      <rPr>
        <b/>
        <sz val="12"/>
        <color indexed="8"/>
        <rFont val="宋体"/>
        <family val="0"/>
      </rPr>
      <t>当前重量显示值</t>
    </r>
  </si>
  <si>
    <r>
      <rPr>
        <b/>
        <sz val="12"/>
        <color indexed="8"/>
        <rFont val="宋体"/>
        <family val="0"/>
      </rPr>
      <t>标定砝码实际重量</t>
    </r>
    <r>
      <rPr>
        <b/>
        <sz val="12"/>
        <color indexed="8"/>
        <rFont val="Arial"/>
        <family val="2"/>
      </rPr>
      <t>Adj.Weight 1</t>
    </r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</si>
</sst>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45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name val="宋体"/>
      <family val="0"/>
    </font>
    <font>
      <b/>
      <sz val="16"/>
      <color indexed="8"/>
      <name val="宋体"/>
      <family val="0"/>
    </font>
    <font>
      <b/>
      <sz val="12"/>
      <color indexed="8"/>
      <name val="Arial"/>
      <family val="2"/>
    </font>
    <font>
      <b/>
      <sz val="12"/>
      <color indexed="8"/>
      <name val="宋体"/>
      <family val="0"/>
    </font>
    <font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b/>
      <u val="single"/>
      <sz val="12"/>
      <color indexed="8"/>
      <name val="宋体"/>
      <family val="0"/>
    </font>
    <font>
      <sz val="12"/>
      <color indexed="8"/>
      <name val="宋体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宋体"/>
      <family val="0"/>
    </font>
    <font>
      <sz val="10"/>
      <color indexed="10"/>
      <name val="Arial"/>
      <family val="2"/>
    </font>
    <font>
      <b/>
      <sz val="16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0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6"/>
      <color theme="1"/>
      <name val="Arial"/>
      <family val="2"/>
    </font>
    <font>
      <sz val="12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43" fillId="0" borderId="0" xfId="0" applyFont="1" applyAlignment="1">
      <alignment horizontal="center"/>
    </xf>
    <xf numFmtId="1" fontId="0" fillId="33" borderId="0" xfId="0" applyNumberForma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4" fillId="34" borderId="10" xfId="0" applyFont="1" applyFill="1" applyBorder="1" applyAlignment="1">
      <alignment horizontal="center"/>
    </xf>
    <xf numFmtId="0" fontId="44" fillId="35" borderId="10" xfId="0" applyFont="1" applyFill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4" fillId="36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1" fontId="44" fillId="0" borderId="10" xfId="0" applyNumberFormat="1" applyFont="1" applyBorder="1" applyAlignment="1">
      <alignment horizontal="center"/>
    </xf>
    <xf numFmtId="0" fontId="43" fillId="0" borderId="0" xfId="0" applyFont="1" applyAlignment="1">
      <alignment horizontal="center"/>
    </xf>
    <xf numFmtId="0" fontId="44" fillId="0" borderId="11" xfId="0" applyFont="1" applyBorder="1" applyAlignment="1">
      <alignment horizontal="left" vertical="top" wrapText="1"/>
    </xf>
    <xf numFmtId="0" fontId="44" fillId="0" borderId="0" xfId="0" applyFont="1" applyAlignment="1">
      <alignment horizontal="left" vertical="top" wrapText="1"/>
    </xf>
    <xf numFmtId="0" fontId="44" fillId="0" borderId="0" xfId="0" applyFont="1" applyAlignment="1">
      <alignment vertical="top" wrapText="1"/>
    </xf>
    <xf numFmtId="0" fontId="0" fillId="0" borderId="0" xfId="0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9"/>
  <sheetViews>
    <sheetView tabSelected="1" zoomScalePageLayoutView="0" workbookViewId="0" topLeftCell="A1">
      <selection activeCell="I9" sqref="I9"/>
    </sheetView>
  </sheetViews>
  <sheetFormatPr defaultColWidth="9.140625" defaultRowHeight="12.75"/>
  <cols>
    <col min="1" max="1" width="34.8515625" style="0" customWidth="1"/>
    <col min="2" max="2" width="52.7109375" style="0" customWidth="1"/>
    <col min="3" max="3" width="22.421875" style="0" hidden="1" customWidth="1"/>
    <col min="4" max="4" width="9.421875" style="0" customWidth="1"/>
    <col min="5" max="5" width="9.140625" style="0" hidden="1" customWidth="1"/>
    <col min="6" max="6" width="6.8515625" style="0" hidden="1" customWidth="1"/>
  </cols>
  <sheetData>
    <row r="2" spans="1:3" ht="21">
      <c r="A2" s="14" t="s">
        <v>4</v>
      </c>
      <c r="B2" s="14"/>
      <c r="C2" s="5"/>
    </row>
    <row r="3" spans="1:3" ht="20.25">
      <c r="A3" s="5"/>
      <c r="B3" s="5"/>
      <c r="C3" s="5"/>
    </row>
    <row r="4" spans="1:2" ht="15.75">
      <c r="A4" s="7" t="s">
        <v>6</v>
      </c>
      <c r="B4" s="7" t="s">
        <v>7</v>
      </c>
    </row>
    <row r="5" spans="1:2" ht="15">
      <c r="A5" s="8">
        <v>6681</v>
      </c>
      <c r="B5" s="9">
        <v>101.1</v>
      </c>
    </row>
    <row r="6" spans="1:3" ht="15.75">
      <c r="A6" s="7" t="s">
        <v>1</v>
      </c>
      <c r="B6" s="7" t="s">
        <v>8</v>
      </c>
      <c r="C6" s="3" t="s">
        <v>0</v>
      </c>
    </row>
    <row r="7" spans="1:3" ht="15">
      <c r="A7" s="8">
        <v>11499</v>
      </c>
      <c r="B7" s="9">
        <v>100</v>
      </c>
      <c r="C7" s="2">
        <f>C10</f>
        <v>11551.998</v>
      </c>
    </row>
    <row r="8" spans="1:6" ht="15">
      <c r="A8" s="10"/>
      <c r="B8" s="10"/>
      <c r="C8" s="1"/>
      <c r="F8" s="4"/>
    </row>
    <row r="9" spans="1:6" ht="15">
      <c r="A9" s="11" t="s">
        <v>3</v>
      </c>
      <c r="B9" s="11" t="s">
        <v>2</v>
      </c>
      <c r="C9" s="1" t="s">
        <v>2</v>
      </c>
      <c r="F9" s="4"/>
    </row>
    <row r="10" spans="1:8" ht="15">
      <c r="A10" s="12">
        <f>B7</f>
        <v>100</v>
      </c>
      <c r="B10" s="13">
        <f>C10</f>
        <v>11551.998</v>
      </c>
      <c r="C10" s="2">
        <f>(A7-A5)/B7*1*B5+A5</f>
        <v>11551.998</v>
      </c>
      <c r="E10" s="4"/>
      <c r="F10" s="4"/>
      <c r="G10" s="4"/>
      <c r="H10" s="4"/>
    </row>
    <row r="11" spans="1:3" ht="15">
      <c r="A11" s="10">
        <f>B7*2</f>
        <v>200</v>
      </c>
      <c r="B11" s="13">
        <f>C11</f>
        <v>16422.996</v>
      </c>
      <c r="C11" s="2">
        <f>(A7-A5)/B7*2*B5+A5</f>
        <v>16422.996</v>
      </c>
    </row>
    <row r="12" spans="1:3" ht="15">
      <c r="A12" s="10">
        <f>B7*3</f>
        <v>300</v>
      </c>
      <c r="B12" s="13">
        <f>C12</f>
        <v>21293.994</v>
      </c>
      <c r="C12" s="2">
        <f>(A7-A5)/B7*3*B5+A5</f>
        <v>21293.994</v>
      </c>
    </row>
    <row r="13" spans="1:3" ht="15">
      <c r="A13" s="10">
        <f>B7*4</f>
        <v>400</v>
      </c>
      <c r="B13" s="13">
        <f>C13</f>
        <v>26164.992</v>
      </c>
      <c r="C13" s="2">
        <f>(A7-A5)/B7*4*B5+A5</f>
        <v>26164.992</v>
      </c>
    </row>
    <row r="14" spans="1:3" ht="15">
      <c r="A14" s="10">
        <f>B7*5</f>
        <v>500</v>
      </c>
      <c r="B14" s="13">
        <f>C14</f>
        <v>31035.989999999998</v>
      </c>
      <c r="C14" s="2">
        <f>(A7-A5)/B7*5*B5+A5</f>
        <v>31035.989999999998</v>
      </c>
    </row>
    <row r="15" spans="1:3" ht="12.75">
      <c r="A15" s="15" t="s">
        <v>5</v>
      </c>
      <c r="B15" s="15"/>
      <c r="C15" s="6"/>
    </row>
    <row r="16" spans="1:3" ht="12.75">
      <c r="A16" s="16"/>
      <c r="B16" s="16"/>
      <c r="C16" s="6"/>
    </row>
    <row r="17" spans="1:3" ht="12.75">
      <c r="A17" s="16"/>
      <c r="B17" s="16"/>
      <c r="C17" s="6"/>
    </row>
    <row r="18" spans="1:2" ht="12.75">
      <c r="A18" s="16"/>
      <c r="B18" s="16"/>
    </row>
    <row r="19" spans="1:2" ht="12.75">
      <c r="A19" s="16"/>
      <c r="B19" s="16"/>
    </row>
    <row r="20" spans="1:2" ht="12.75">
      <c r="A20" s="16"/>
      <c r="B20" s="16"/>
    </row>
    <row r="21" spans="1:2" ht="12.75">
      <c r="A21" s="17"/>
      <c r="B21" s="17"/>
    </row>
    <row r="22" spans="1:2" ht="12.75">
      <c r="A22" s="17"/>
      <c r="B22" s="17"/>
    </row>
    <row r="23" spans="1:2" ht="12.75">
      <c r="A23" s="17"/>
      <c r="B23" s="17"/>
    </row>
    <row r="24" spans="1:2" ht="12.75">
      <c r="A24" s="17"/>
      <c r="B24" s="17"/>
    </row>
    <row r="25" spans="1:2" ht="12.75">
      <c r="A25" s="17"/>
      <c r="B25" s="17"/>
    </row>
    <row r="26" spans="1:2" ht="12.75">
      <c r="A26" s="18"/>
      <c r="B26" s="18"/>
    </row>
    <row r="27" spans="1:2" ht="12.75">
      <c r="A27" s="18"/>
      <c r="B27" s="18"/>
    </row>
    <row r="28" spans="1:2" ht="12.75">
      <c r="A28" s="18"/>
      <c r="B28" s="18"/>
    </row>
    <row r="29" spans="1:2" ht="79.5" customHeight="1">
      <c r="A29" s="18"/>
      <c r="B29" s="18"/>
    </row>
  </sheetData>
  <sheetProtection password="8FB4" sheet="1" insertColumns="0" insertRows="0" insertHyperlinks="0" deleteColumns="0" deleteRows="0" sort="0"/>
  <protectedRanges>
    <protectedRange sqref="A5" name="Range1"/>
    <protectedRange sqref="B5" name="Range2"/>
    <protectedRange sqref="A7" name="Range3"/>
    <protectedRange sqref="B7" name="Range4"/>
  </protectedRanges>
  <mergeCells count="2">
    <mergeCell ref="A2:B2"/>
    <mergeCell ref="A15:B2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Siemens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CN1MG050</dc:creator>
  <cp:keywords/>
  <dc:description/>
  <cp:lastModifiedBy>CN1MG050</cp:lastModifiedBy>
  <cp:lastPrinted>2014-12-10T07:07:59Z</cp:lastPrinted>
  <dcterms:created xsi:type="dcterms:W3CDTF">2014-01-20T07:05:35Z</dcterms:created>
  <dcterms:modified xsi:type="dcterms:W3CDTF">2014-12-10T08:55:32Z</dcterms:modified>
  <cp:category/>
  <cp:version/>
  <cp:contentType/>
  <cp:contentStatus/>
</cp:coreProperties>
</file>