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610" yWindow="105" windowWidth="11445" windowHeight="9090"/>
  </bookViews>
  <sheets>
    <sheet name="Total" sheetId="1" r:id="rId1"/>
  </sheets>
  <calcPr calcId="145621"/>
</workbook>
</file>

<file path=xl/calcChain.xml><?xml version="1.0" encoding="utf-8"?>
<calcChain xmlns="http://schemas.openxmlformats.org/spreadsheetml/2006/main">
  <c r="P4" i="1" l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</calcChain>
</file>

<file path=xl/sharedStrings.xml><?xml version="1.0" encoding="utf-8"?>
<sst xmlns="http://schemas.openxmlformats.org/spreadsheetml/2006/main" count="38" uniqueCount="38">
  <si>
    <t>版主昵称</t>
  </si>
  <si>
    <t>主帖数量</t>
  </si>
  <si>
    <t>分享帖数量</t>
  </si>
  <si>
    <t>故事数量</t>
  </si>
  <si>
    <t>置精编帖数量</t>
  </si>
  <si>
    <t>版主推荐答案数量</t>
  </si>
  <si>
    <t>分享帖置评</t>
  </si>
  <si>
    <t>帖子类型转换</t>
  </si>
  <si>
    <t>移动帖子</t>
  </si>
  <si>
    <t>提交帖子</t>
  </si>
  <si>
    <t>删帖</t>
  </si>
  <si>
    <t>总分排名</t>
    <phoneticPr fontId="2" type="noConversion"/>
  </si>
  <si>
    <t>权重</t>
  </si>
  <si>
    <t>/</t>
    <phoneticPr fontId="2" type="noConversion"/>
  </si>
  <si>
    <t>Zane</t>
  </si>
  <si>
    <t>跟帖数量</t>
  </si>
  <si>
    <t>精华帖数量</t>
  </si>
  <si>
    <t>置精华帖数量</t>
  </si>
  <si>
    <t>lranbing</t>
  </si>
  <si>
    <t>城外之人</t>
  </si>
  <si>
    <t>kdrjl</t>
  </si>
  <si>
    <t>jerry</t>
  </si>
  <si>
    <t>yming</t>
  </si>
  <si>
    <t>老兵</t>
  </si>
  <si>
    <t>北雪雪纷飞</t>
  </si>
  <si>
    <t>zhangli0</t>
  </si>
  <si>
    <t>隐身人</t>
  </si>
  <si>
    <t>yanxiao</t>
  </si>
  <si>
    <t>菲戈</t>
  </si>
  <si>
    <t>RENHQ</t>
  </si>
  <si>
    <t>Letham</t>
  </si>
  <si>
    <t>万泉河</t>
  </si>
  <si>
    <t>东方红一红</t>
  </si>
  <si>
    <t>kinkin</t>
  </si>
  <si>
    <t>慧星</t>
  </si>
  <si>
    <t>lxm650</t>
  </si>
  <si>
    <t>俱怀逸兴壮思飞</t>
  </si>
  <si>
    <t>zcomin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</si>
</sst>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 "/>
  </numFmts>
  <fonts count="5">
    <font>
      <sz val="10"/>
      <color theme="1"/>
      <name val="Arial"/>
      <family val="2"/>
      <charset val="134"/>
    </font>
    <font>
      <b/>
      <sz val="10"/>
      <color theme="1"/>
      <name val="Arial"/>
      <family val="2"/>
      <charset val="134"/>
    </font>
    <font>
      <sz val="9"/>
      <name val="Arial"/>
      <family val="2"/>
      <charset val="134"/>
    </font>
    <font>
      <b/>
      <sz val="10"/>
      <color theme="1"/>
      <name val="宋体"/>
      <family val="3"/>
      <charset val="134"/>
    </font>
    <font>
      <sz val="10"/>
      <color rgb="FFC00000"/>
      <name val="Arial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9" fontId="1" fillId="2" borderId="1" xfId="0" applyNumberFormat="1" applyFont="1" applyFill="1" applyBorder="1" applyAlignment="1">
      <alignment horizontal="center" vertical="center"/>
    </xf>
    <xf numFmtId="9" fontId="1" fillId="0" borderId="2" xfId="0" applyNumberFormat="1" applyFont="1" applyBorder="1" applyAlignment="1">
      <alignment horizontal="center" vertical="center"/>
    </xf>
    <xf numFmtId="9" fontId="1" fillId="0" borderId="3" xfId="0" applyNumberFormat="1" applyFont="1" applyBorder="1" applyAlignment="1">
      <alignment horizontal="center" vertical="center"/>
    </xf>
    <xf numFmtId="9" fontId="1" fillId="0" borderId="4" xfId="0" applyNumberFormat="1" applyFont="1" applyBorder="1" applyAlignment="1">
      <alignment horizontal="center" vertical="center"/>
    </xf>
    <xf numFmtId="9" fontId="1" fillId="2" borderId="2" xfId="0" applyNumberFormat="1" applyFont="1" applyFill="1" applyBorder="1" applyAlignment="1">
      <alignment horizontal="center" vertical="center"/>
    </xf>
    <xf numFmtId="9" fontId="1" fillId="2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4"/>
  <sheetViews>
    <sheetView showGridLines="0" tabSelected="1" zoomScale="90" zoomScaleNormal="90" workbookViewId="0">
      <selection activeCell="S30" sqref="S30"/>
    </sheetView>
  </sheetViews>
  <sheetFormatPr defaultRowHeight="12.75"/>
  <cols>
    <col min="1" max="1" width="6.7109375" customWidth="1"/>
    <col min="2" max="2" width="17.42578125" bestFit="1" customWidth="1"/>
    <col min="3" max="16" width="10" style="8" customWidth="1"/>
  </cols>
  <sheetData>
    <row r="2" spans="2:16" ht="25.5">
      <c r="B2" s="1" t="s">
        <v>0</v>
      </c>
      <c r="C2" s="2" t="s">
        <v>1</v>
      </c>
      <c r="D2" s="4" t="s">
        <v>15</v>
      </c>
      <c r="E2" s="9" t="s">
        <v>16</v>
      </c>
      <c r="F2" s="3" t="s">
        <v>2</v>
      </c>
      <c r="G2" s="2" t="s">
        <v>3</v>
      </c>
      <c r="H2" s="3" t="s">
        <v>17</v>
      </c>
      <c r="I2" s="3" t="s">
        <v>4</v>
      </c>
      <c r="J2" s="2" t="s">
        <v>5</v>
      </c>
      <c r="K2" s="2" t="s">
        <v>6</v>
      </c>
      <c r="L2" s="3" t="s">
        <v>7</v>
      </c>
      <c r="M2" s="3" t="s">
        <v>8</v>
      </c>
      <c r="N2" s="3" t="s">
        <v>9</v>
      </c>
      <c r="O2" s="3" t="s">
        <v>10</v>
      </c>
      <c r="P2" s="4" t="s">
        <v>11</v>
      </c>
    </row>
    <row r="3" spans="2:16">
      <c r="B3" s="1" t="s">
        <v>12</v>
      </c>
      <c r="C3" s="13">
        <v>0.1</v>
      </c>
      <c r="D3" s="12">
        <v>0.1</v>
      </c>
      <c r="E3" s="13">
        <v>0.1</v>
      </c>
      <c r="F3" s="12">
        <v>0.1</v>
      </c>
      <c r="G3" s="13">
        <v>0.1</v>
      </c>
      <c r="H3" s="14">
        <v>0.1</v>
      </c>
      <c r="I3" s="16"/>
      <c r="J3" s="17">
        <v>0.05</v>
      </c>
      <c r="K3" s="18"/>
      <c r="L3" s="14">
        <v>0.1</v>
      </c>
      <c r="M3" s="15"/>
      <c r="N3" s="15"/>
      <c r="O3" s="16"/>
      <c r="P3" s="5" t="s">
        <v>13</v>
      </c>
    </row>
    <row r="4" spans="2:16">
      <c r="B4" s="6" t="s">
        <v>20</v>
      </c>
      <c r="C4" s="10">
        <v>17</v>
      </c>
      <c r="D4" s="11">
        <v>1132</v>
      </c>
      <c r="E4" s="10">
        <v>36</v>
      </c>
      <c r="F4" s="11">
        <v>4</v>
      </c>
      <c r="G4" s="10">
        <v>55</v>
      </c>
      <c r="H4" s="11">
        <v>156</v>
      </c>
      <c r="I4" s="11">
        <v>0</v>
      </c>
      <c r="J4" s="10">
        <v>7</v>
      </c>
      <c r="K4" s="10">
        <v>1</v>
      </c>
      <c r="L4" s="11">
        <v>0</v>
      </c>
      <c r="M4" s="11">
        <v>17</v>
      </c>
      <c r="N4" s="11"/>
      <c r="O4" s="11">
        <v>6</v>
      </c>
      <c r="P4" s="7">
        <f>C4*$C$3+D4*$D$3+E4*$E$3+F4*$F$3+G4*$G$3+(H4+I4)*$H$3+(J4+K4)*$J$3+(L4+M4+N4+O4)*$L$3</f>
        <v>142.70000000000002</v>
      </c>
    </row>
    <row r="5" spans="2:16">
      <c r="B5" s="6" t="s">
        <v>22</v>
      </c>
      <c r="C5" s="10">
        <v>2</v>
      </c>
      <c r="D5" s="11">
        <v>666</v>
      </c>
      <c r="E5" s="10">
        <v>35</v>
      </c>
      <c r="F5" s="11">
        <v>1</v>
      </c>
      <c r="G5" s="10">
        <v>34</v>
      </c>
      <c r="H5" s="11">
        <v>16</v>
      </c>
      <c r="I5" s="11">
        <v>0</v>
      </c>
      <c r="J5" s="10">
        <v>1</v>
      </c>
      <c r="K5" s="10">
        <v>3</v>
      </c>
      <c r="L5" s="11">
        <v>0</v>
      </c>
      <c r="M5" s="11">
        <v>21</v>
      </c>
      <c r="N5" s="11"/>
      <c r="O5" s="11">
        <v>43</v>
      </c>
      <c r="P5" s="7">
        <f>C5*$C$3+D5*$D$3+E5*$E$3+F5*$F$3+G5*$G$3+(H5+I5)*$H$3+(J5+K5)*$J$3+(L5+M5+N5+O5)*$L$3</f>
        <v>82.000000000000014</v>
      </c>
    </row>
    <row r="6" spans="2:16">
      <c r="B6" s="6" t="s">
        <v>23</v>
      </c>
      <c r="C6" s="10">
        <v>4</v>
      </c>
      <c r="D6" s="11">
        <v>465</v>
      </c>
      <c r="E6" s="10">
        <v>35</v>
      </c>
      <c r="F6" s="11">
        <v>0</v>
      </c>
      <c r="G6" s="10">
        <v>17</v>
      </c>
      <c r="H6" s="11">
        <v>34</v>
      </c>
      <c r="I6" s="11">
        <v>4</v>
      </c>
      <c r="J6" s="10">
        <v>0</v>
      </c>
      <c r="K6" s="10">
        <v>5</v>
      </c>
      <c r="L6" s="11">
        <v>2</v>
      </c>
      <c r="M6" s="11">
        <v>4</v>
      </c>
      <c r="N6" s="11"/>
      <c r="O6" s="11">
        <v>230</v>
      </c>
      <c r="P6" s="7">
        <f>C6*$C$3+D6*$D$3+E6*$E$3+F6*$F$3+G6*$G$3+(H6+I6)*$H$3+(J6+K6)*$J$3+(L6+M6+N6+O6)*$L$3</f>
        <v>79.75</v>
      </c>
    </row>
    <row r="7" spans="2:16">
      <c r="B7" s="6" t="s">
        <v>14</v>
      </c>
      <c r="C7" s="10">
        <v>2</v>
      </c>
      <c r="D7" s="11">
        <v>535</v>
      </c>
      <c r="E7" s="10">
        <v>19</v>
      </c>
      <c r="F7" s="11">
        <v>0</v>
      </c>
      <c r="G7" s="10">
        <v>18</v>
      </c>
      <c r="H7" s="11">
        <v>44</v>
      </c>
      <c r="I7" s="11">
        <v>13</v>
      </c>
      <c r="J7" s="10">
        <v>26</v>
      </c>
      <c r="K7" s="10">
        <v>76</v>
      </c>
      <c r="L7" s="11">
        <v>2</v>
      </c>
      <c r="M7" s="11">
        <v>8</v>
      </c>
      <c r="N7" s="11"/>
      <c r="O7" s="11">
        <v>73</v>
      </c>
      <c r="P7" s="7">
        <f>C7*$C$3+D7*$D$3+E7*$E$3+F7*$F$3+G7*$G$3+(H7+I7)*$H$3+(J7+K7)*$J$3+(L7+M7+N7+O7)*$L$3</f>
        <v>76.5</v>
      </c>
    </row>
    <row r="8" spans="2:16">
      <c r="B8" s="6" t="s">
        <v>24</v>
      </c>
      <c r="C8" s="10">
        <v>7</v>
      </c>
      <c r="D8" s="11">
        <v>446</v>
      </c>
      <c r="E8" s="10">
        <v>34</v>
      </c>
      <c r="F8" s="11">
        <v>4</v>
      </c>
      <c r="G8" s="10">
        <v>14</v>
      </c>
      <c r="H8" s="11">
        <v>37</v>
      </c>
      <c r="I8" s="11">
        <v>20</v>
      </c>
      <c r="J8" s="10">
        <v>35</v>
      </c>
      <c r="K8" s="10">
        <v>12</v>
      </c>
      <c r="L8" s="11">
        <v>0</v>
      </c>
      <c r="M8" s="11">
        <v>28</v>
      </c>
      <c r="N8" s="11"/>
      <c r="O8" s="11">
        <v>35</v>
      </c>
      <c r="P8" s="7">
        <f>C8*$C$3+D8*$D$3+E8*$E$3+F8*$F$3+G8*$G$3+(H8+I8)*$H$3+(J8+K8)*$J$3+(L8+M8+N8+O8)*$L$3</f>
        <v>64.850000000000009</v>
      </c>
    </row>
    <row r="9" spans="2:16">
      <c r="B9" s="6" t="s">
        <v>25</v>
      </c>
      <c r="C9" s="10">
        <v>4</v>
      </c>
      <c r="D9" s="11">
        <v>523</v>
      </c>
      <c r="E9" s="10">
        <v>4</v>
      </c>
      <c r="F9" s="11">
        <v>3</v>
      </c>
      <c r="G9" s="10">
        <v>2</v>
      </c>
      <c r="H9" s="11">
        <v>5</v>
      </c>
      <c r="I9" s="11">
        <v>0</v>
      </c>
      <c r="J9" s="10">
        <v>0</v>
      </c>
      <c r="K9" s="10">
        <v>11</v>
      </c>
      <c r="L9" s="11">
        <v>0</v>
      </c>
      <c r="M9" s="11">
        <v>2</v>
      </c>
      <c r="N9" s="11"/>
      <c r="O9" s="11">
        <v>87</v>
      </c>
      <c r="P9" s="7">
        <f>C9*$C$3+D9*$D$3+E9*$E$3+F9*$F$3+G9*$G$3+(H9+I9)*$H$3+(J9+K9)*$J$3+(L9+M9+N9+O9)*$L$3</f>
        <v>63.55</v>
      </c>
    </row>
    <row r="10" spans="2:16">
      <c r="B10" s="6" t="s">
        <v>21</v>
      </c>
      <c r="C10" s="10">
        <v>0</v>
      </c>
      <c r="D10" s="11">
        <v>495</v>
      </c>
      <c r="E10" s="10">
        <v>0</v>
      </c>
      <c r="F10" s="11">
        <v>0</v>
      </c>
      <c r="G10" s="10">
        <v>0</v>
      </c>
      <c r="H10" s="11">
        <v>13</v>
      </c>
      <c r="I10" s="11">
        <v>0</v>
      </c>
      <c r="J10" s="10">
        <v>0</v>
      </c>
      <c r="K10" s="10">
        <v>0</v>
      </c>
      <c r="L10" s="11">
        <v>0</v>
      </c>
      <c r="M10" s="11">
        <v>0</v>
      </c>
      <c r="N10" s="11"/>
      <c r="O10" s="11">
        <v>11</v>
      </c>
      <c r="P10" s="7">
        <f>C10*$C$3+D10*$D$3+E10*$E$3+F10*$F$3+G10*$G$3+(H10+I10)*$H$3+(J10+K10)*$J$3+(L10+M10+N10+O10)*$L$3</f>
        <v>51.9</v>
      </c>
    </row>
    <row r="11" spans="2:16">
      <c r="B11" s="6" t="s">
        <v>28</v>
      </c>
      <c r="C11" s="10">
        <v>6</v>
      </c>
      <c r="D11" s="11">
        <v>375</v>
      </c>
      <c r="E11" s="10">
        <v>8</v>
      </c>
      <c r="F11" s="11">
        <v>2</v>
      </c>
      <c r="G11" s="10">
        <v>51</v>
      </c>
      <c r="H11" s="11">
        <v>22</v>
      </c>
      <c r="I11" s="11">
        <v>2</v>
      </c>
      <c r="J11" s="10">
        <v>26</v>
      </c>
      <c r="K11" s="10">
        <v>18</v>
      </c>
      <c r="L11" s="11">
        <v>4</v>
      </c>
      <c r="M11" s="11">
        <v>3</v>
      </c>
      <c r="N11" s="11"/>
      <c r="O11" s="11">
        <v>7</v>
      </c>
      <c r="P11" s="7">
        <f>C11*$C$3+D11*$D$3+E11*$E$3+F11*$F$3+G11*$G$3+(H11+I11)*$H$3+(J11+K11)*$J$3+(L11+M11+N11+O11)*$L$3</f>
        <v>50.2</v>
      </c>
    </row>
    <row r="12" spans="2:16">
      <c r="B12" s="6" t="s">
        <v>26</v>
      </c>
      <c r="C12" s="10">
        <v>16</v>
      </c>
      <c r="D12" s="11">
        <v>389</v>
      </c>
      <c r="E12" s="10">
        <v>1</v>
      </c>
      <c r="F12" s="11">
        <v>22</v>
      </c>
      <c r="G12" s="10">
        <v>6</v>
      </c>
      <c r="H12" s="11">
        <v>9</v>
      </c>
      <c r="I12" s="11">
        <v>0</v>
      </c>
      <c r="J12" s="10">
        <v>4</v>
      </c>
      <c r="K12" s="10">
        <v>35</v>
      </c>
      <c r="L12" s="11">
        <v>1</v>
      </c>
      <c r="M12" s="11">
        <v>10</v>
      </c>
      <c r="N12" s="11"/>
      <c r="O12" s="11">
        <v>13</v>
      </c>
      <c r="P12" s="7">
        <f>C12*$C$3+D12*$D$3+E12*$E$3+F12*$F$3+G12*$G$3+(H12+I12)*$H$3+(J12+K12)*$J$3+(L12+M12+N12+O12)*$L$3</f>
        <v>48.650000000000013</v>
      </c>
    </row>
    <row r="13" spans="2:16">
      <c r="B13" s="6" t="s">
        <v>29</v>
      </c>
      <c r="C13" s="10">
        <v>3</v>
      </c>
      <c r="D13" s="11">
        <v>410</v>
      </c>
      <c r="E13" s="10">
        <v>2</v>
      </c>
      <c r="F13" s="11">
        <v>2</v>
      </c>
      <c r="G13" s="10">
        <v>25</v>
      </c>
      <c r="H13" s="11">
        <v>5</v>
      </c>
      <c r="I13" s="11">
        <v>0</v>
      </c>
      <c r="J13" s="10">
        <v>0</v>
      </c>
      <c r="K13" s="10">
        <v>4</v>
      </c>
      <c r="L13" s="11">
        <v>0</v>
      </c>
      <c r="M13" s="11">
        <v>1</v>
      </c>
      <c r="N13" s="11"/>
      <c r="O13" s="11">
        <v>4</v>
      </c>
      <c r="P13" s="7">
        <f>C13*$C$3+D13*$D$3+E13*$E$3+F13*$F$3+G13*$G$3+(H13+I13)*$H$3+(J13+K13)*$J$3+(L13+M13+N13+O13)*$L$3</f>
        <v>45.400000000000006</v>
      </c>
    </row>
    <row r="14" spans="2:16">
      <c r="B14" s="6" t="s">
        <v>30</v>
      </c>
      <c r="C14" s="10">
        <v>2</v>
      </c>
      <c r="D14" s="11">
        <v>110</v>
      </c>
      <c r="E14" s="10">
        <v>3</v>
      </c>
      <c r="F14" s="11">
        <v>1</v>
      </c>
      <c r="G14" s="10">
        <v>8</v>
      </c>
      <c r="H14" s="11">
        <v>2</v>
      </c>
      <c r="I14" s="11">
        <v>0</v>
      </c>
      <c r="J14" s="10">
        <v>5</v>
      </c>
      <c r="K14" s="10">
        <v>15</v>
      </c>
      <c r="L14" s="11">
        <v>5</v>
      </c>
      <c r="M14" s="11">
        <v>3</v>
      </c>
      <c r="N14" s="11"/>
      <c r="O14" s="11">
        <v>56</v>
      </c>
      <c r="P14" s="7">
        <f>C14*$C$3+D14*$D$3+E14*$E$3+F14*$F$3+G14*$G$3+(H14+I14)*$H$3+(J14+K14)*$J$3+(L14+M14+N14+O14)*$L$3</f>
        <v>20</v>
      </c>
    </row>
    <row r="15" spans="2:16">
      <c r="B15" s="6" t="s">
        <v>31</v>
      </c>
      <c r="C15" s="10">
        <v>17</v>
      </c>
      <c r="D15" s="11">
        <v>60</v>
      </c>
      <c r="E15" s="10">
        <v>5</v>
      </c>
      <c r="F15" s="11">
        <v>4</v>
      </c>
      <c r="G15" s="10">
        <v>25</v>
      </c>
      <c r="H15" s="11">
        <v>31</v>
      </c>
      <c r="I15" s="11">
        <v>0</v>
      </c>
      <c r="J15" s="10">
        <v>0</v>
      </c>
      <c r="K15" s="10">
        <v>5</v>
      </c>
      <c r="L15" s="11">
        <v>0</v>
      </c>
      <c r="M15" s="11">
        <v>1</v>
      </c>
      <c r="N15" s="11"/>
      <c r="O15" s="11">
        <v>16</v>
      </c>
      <c r="P15" s="7">
        <f>C15*$C$3+D15*$D$3+E15*$E$3+F15*$F$3+G15*$G$3+(H15+I15)*$H$3+(J15+K15)*$J$3+(L15+M15+N15+O15)*$L$3</f>
        <v>16.149999999999999</v>
      </c>
    </row>
    <row r="16" spans="2:16">
      <c r="B16" s="6" t="s">
        <v>18</v>
      </c>
      <c r="C16" s="10">
        <v>0</v>
      </c>
      <c r="D16" s="11">
        <v>114</v>
      </c>
      <c r="E16" s="10">
        <v>0</v>
      </c>
      <c r="F16" s="11">
        <v>0</v>
      </c>
      <c r="G16" s="10">
        <v>8</v>
      </c>
      <c r="H16" s="11">
        <v>0</v>
      </c>
      <c r="I16" s="11">
        <v>2</v>
      </c>
      <c r="J16" s="10">
        <v>1</v>
      </c>
      <c r="K16" s="10">
        <v>3</v>
      </c>
      <c r="L16" s="11">
        <v>0</v>
      </c>
      <c r="M16" s="11">
        <v>6</v>
      </c>
      <c r="N16" s="11"/>
      <c r="O16" s="11">
        <v>6</v>
      </c>
      <c r="P16" s="7">
        <f>C16*$C$3+D16*$D$3+E16*$E$3+F16*$F$3+G16*$G$3+(H16+I16)*$H$3+(J16+K16)*$J$3+(L16+M16+N16+O16)*$L$3</f>
        <v>13.8</v>
      </c>
    </row>
    <row r="17" spans="2:16">
      <c r="B17" s="6" t="s">
        <v>33</v>
      </c>
      <c r="C17" s="10">
        <v>4</v>
      </c>
      <c r="D17" s="11">
        <v>119</v>
      </c>
      <c r="E17" s="10">
        <v>1</v>
      </c>
      <c r="F17" s="11">
        <v>2</v>
      </c>
      <c r="G17" s="10">
        <v>0</v>
      </c>
      <c r="H17" s="11">
        <v>5</v>
      </c>
      <c r="I17" s="11">
        <v>0</v>
      </c>
      <c r="J17" s="10">
        <v>0</v>
      </c>
      <c r="K17" s="10">
        <v>0</v>
      </c>
      <c r="L17" s="11">
        <v>0</v>
      </c>
      <c r="M17" s="11">
        <v>5</v>
      </c>
      <c r="N17" s="11"/>
      <c r="O17" s="11">
        <v>1</v>
      </c>
      <c r="P17" s="7">
        <f>C17*$C$3+D17*$D$3+E17*$E$3+F17*$F$3+G17*$G$3+(H17+I17)*$H$3+(J17+K17)*$J$3+(L17+M17+N17+O17)*$L$3</f>
        <v>13.7</v>
      </c>
    </row>
    <row r="18" spans="2:16">
      <c r="B18" s="6" t="s">
        <v>32</v>
      </c>
      <c r="C18" s="10">
        <v>5</v>
      </c>
      <c r="D18" s="11">
        <v>109</v>
      </c>
      <c r="E18" s="10">
        <v>3</v>
      </c>
      <c r="F18" s="11">
        <v>0</v>
      </c>
      <c r="G18" s="10">
        <v>4</v>
      </c>
      <c r="H18" s="11">
        <v>3</v>
      </c>
      <c r="I18" s="11">
        <v>1</v>
      </c>
      <c r="J18" s="10">
        <v>0</v>
      </c>
      <c r="K18" s="10">
        <v>0</v>
      </c>
      <c r="L18" s="11">
        <v>1</v>
      </c>
      <c r="M18" s="11">
        <v>1</v>
      </c>
      <c r="N18" s="11"/>
      <c r="O18" s="11">
        <v>0</v>
      </c>
      <c r="P18" s="7">
        <f>C18*$C$3+D18*$D$3+E18*$E$3+F18*$F$3+G18*$G$3+(H18+I18)*$H$3+(J18+K18)*$J$3+(L18+M18+N18+O18)*$L$3</f>
        <v>12.700000000000001</v>
      </c>
    </row>
    <row r="19" spans="2:16">
      <c r="B19" s="6" t="s">
        <v>19</v>
      </c>
      <c r="C19" s="10">
        <v>0</v>
      </c>
      <c r="D19" s="11">
        <v>112</v>
      </c>
      <c r="E19" s="10">
        <v>1</v>
      </c>
      <c r="F19" s="11">
        <v>0</v>
      </c>
      <c r="G19" s="10">
        <v>1</v>
      </c>
      <c r="H19" s="11">
        <v>3</v>
      </c>
      <c r="I19" s="11">
        <v>0</v>
      </c>
      <c r="J19" s="10">
        <v>0</v>
      </c>
      <c r="K19" s="10">
        <v>0</v>
      </c>
      <c r="L19" s="11">
        <v>0</v>
      </c>
      <c r="M19" s="11">
        <v>0</v>
      </c>
      <c r="N19" s="11"/>
      <c r="O19" s="11">
        <v>0</v>
      </c>
      <c r="P19" s="7">
        <f>C19*$C$3+D19*$D$3+E19*$E$3+F19*$F$3+G19*$G$3+(H19+I19)*$H$3+(J19+K19)*$J$3+(L19+M19+N19+O19)*$L$3</f>
        <v>11.700000000000001</v>
      </c>
    </row>
    <row r="20" spans="2:16">
      <c r="B20" s="6" t="s">
        <v>34</v>
      </c>
      <c r="C20" s="10">
        <v>0</v>
      </c>
      <c r="D20" s="11">
        <v>85</v>
      </c>
      <c r="E20" s="10">
        <v>0</v>
      </c>
      <c r="F20" s="11">
        <v>0</v>
      </c>
      <c r="G20" s="10">
        <v>1</v>
      </c>
      <c r="H20" s="11">
        <v>8</v>
      </c>
      <c r="I20" s="11">
        <v>0</v>
      </c>
      <c r="J20" s="10">
        <v>1</v>
      </c>
      <c r="K20" s="10">
        <v>4</v>
      </c>
      <c r="L20" s="11">
        <v>0</v>
      </c>
      <c r="M20" s="11">
        <v>0</v>
      </c>
      <c r="N20" s="11"/>
      <c r="O20" s="11">
        <v>2</v>
      </c>
      <c r="P20" s="7">
        <f>C20*$C$3+D20*$D$3+E20*$E$3+F20*$F$3+G20*$G$3+(H20+I20)*$H$3+(J20+K20)*$J$3+(L20+M20+N20+O20)*$L$3</f>
        <v>9.85</v>
      </c>
    </row>
    <row r="21" spans="2:16">
      <c r="B21" s="6" t="s">
        <v>27</v>
      </c>
      <c r="C21" s="10">
        <v>0</v>
      </c>
      <c r="D21" s="11">
        <v>59</v>
      </c>
      <c r="E21" s="10">
        <v>0</v>
      </c>
      <c r="F21" s="11">
        <v>0</v>
      </c>
      <c r="G21" s="10">
        <v>1</v>
      </c>
      <c r="H21" s="11">
        <v>0</v>
      </c>
      <c r="I21" s="11">
        <v>0</v>
      </c>
      <c r="J21" s="10">
        <v>0</v>
      </c>
      <c r="K21" s="10">
        <v>1</v>
      </c>
      <c r="L21" s="11">
        <v>0</v>
      </c>
      <c r="M21" s="11">
        <v>0</v>
      </c>
      <c r="N21" s="11"/>
      <c r="O21" s="11">
        <v>16</v>
      </c>
      <c r="P21" s="7">
        <f>C21*$C$3+D21*$D$3+E21*$E$3+F21*$F$3+G21*$G$3+(H21+I21)*$H$3+(J21+K21)*$J$3+(L21+M21+N21+O21)*$L$3</f>
        <v>7.65</v>
      </c>
    </row>
    <row r="22" spans="2:16">
      <c r="B22" s="6" t="s">
        <v>35</v>
      </c>
      <c r="C22" s="10">
        <v>0</v>
      </c>
      <c r="D22" s="11">
        <v>42</v>
      </c>
      <c r="E22" s="10">
        <v>3</v>
      </c>
      <c r="F22" s="11">
        <v>1</v>
      </c>
      <c r="G22" s="10">
        <v>1</v>
      </c>
      <c r="H22" s="11">
        <v>0</v>
      </c>
      <c r="I22" s="11">
        <v>0</v>
      </c>
      <c r="J22" s="10">
        <v>0</v>
      </c>
      <c r="K22" s="10">
        <v>0</v>
      </c>
      <c r="L22" s="11">
        <v>0</v>
      </c>
      <c r="M22" s="11">
        <v>1</v>
      </c>
      <c r="N22" s="11"/>
      <c r="O22" s="11">
        <v>8</v>
      </c>
      <c r="P22" s="7">
        <f>C22*$C$3+D22*$D$3+E22*$E$3+F22*$F$3+G22*$G$3+(H22+I22)*$H$3+(J22+K22)*$J$3+(L22+M22+N22+O22)*$L$3</f>
        <v>5.6</v>
      </c>
    </row>
    <row r="23" spans="2:16">
      <c r="B23" s="6" t="s">
        <v>36</v>
      </c>
      <c r="C23" s="10">
        <v>1</v>
      </c>
      <c r="D23" s="11">
        <v>42</v>
      </c>
      <c r="E23" s="10">
        <v>2</v>
      </c>
      <c r="F23" s="11">
        <v>0</v>
      </c>
      <c r="G23" s="10">
        <v>0</v>
      </c>
      <c r="H23" s="11">
        <v>0</v>
      </c>
      <c r="I23" s="11">
        <v>0</v>
      </c>
      <c r="J23" s="10">
        <v>0</v>
      </c>
      <c r="K23" s="10">
        <v>0</v>
      </c>
      <c r="L23" s="11">
        <v>0</v>
      </c>
      <c r="M23" s="11">
        <v>1</v>
      </c>
      <c r="N23" s="11"/>
      <c r="O23" s="11">
        <v>0</v>
      </c>
      <c r="P23" s="7">
        <f>C23*$C$3+D23*$D$3+E23*$E$3+F23*$F$3+G23*$G$3+(H23+I23)*$H$3+(J23+K23)*$J$3+(L23+M23+N23+O23)*$L$3</f>
        <v>4.5999999999999996</v>
      </c>
    </row>
    <row r="24" spans="2:16">
      <c r="B24" s="6" t="s">
        <v>37</v>
      </c>
      <c r="C24" s="10">
        <v>0</v>
      </c>
      <c r="D24" s="11">
        <v>40</v>
      </c>
      <c r="E24" s="10">
        <v>3</v>
      </c>
      <c r="F24" s="11">
        <v>0</v>
      </c>
      <c r="G24" s="10">
        <v>0</v>
      </c>
      <c r="H24" s="11">
        <v>0</v>
      </c>
      <c r="I24" s="11">
        <v>0</v>
      </c>
      <c r="J24" s="10">
        <v>0</v>
      </c>
      <c r="K24" s="10">
        <v>0</v>
      </c>
      <c r="L24" s="11">
        <v>0</v>
      </c>
      <c r="M24" s="11">
        <v>0</v>
      </c>
      <c r="N24" s="11"/>
      <c r="O24" s="11">
        <v>0</v>
      </c>
      <c r="P24" s="7">
        <f>C24*$C$3+D24*$D$3+E24*$E$3+F24*$F$3+G24*$G$3+(H24+I24)*$H$3+(J24+K24)*$J$3+(L24+M24+N24+O24)*$L$3</f>
        <v>4.3</v>
      </c>
    </row>
  </sheetData>
  <sortState ref="B4:P24">
    <sortCondition descending="1" ref="P4:P24"/>
  </sortState>
  <mergeCells count="3">
    <mergeCell ref="H3:I3"/>
    <mergeCell ref="J3:K3"/>
    <mergeCell ref="L3:O3"/>
  </mergeCells>
  <phoneticPr fontId="2" type="noConversion"/>
  <pageMargins left="0.7" right="0.7" top="0.75" bottom="0.75" header="0.3" footer="0.3"/>
  <pageSetup paperSize="9" orientation="portrait" r:id="rId1"/>
  <headerFooter>
    <oddFooter>&amp;LUnrestricted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</vt:lpstr>
    </vt:vector>
  </TitlesOfParts>
  <Company>Siemens AG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z000i3zz</dc:creator>
  <cp:keywords>C_Unrestricted</cp:keywords>
  <cp:lastModifiedBy>Gao, Jing (PD PA SE&amp;C SFAE CS CCC OS OP)</cp:lastModifiedBy>
  <dcterms:created xsi:type="dcterms:W3CDTF">2017-10-09T09:12:26Z</dcterms:created>
  <dcterms:modified xsi:type="dcterms:W3CDTF">2019-01-31T06:32:09Z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Confidentiality">
    <vt:lpwstr>Unrestricted</vt:lpwstr>
  </property>
  <property fmtid="{D5CDD505-2E9C-101B-9397-08002B2CF9AE}" pid="3" name="_AdHocReviewCycleID">
    <vt:i4>-1525265973</vt:i4>
  </property>
  <property fmtid="{D5CDD505-2E9C-101B-9397-08002B2CF9AE}" pid="4" name="_NewReviewCycle">
    <vt:lpwstr/>
  </property>
  <property fmtid="{D5CDD505-2E9C-101B-9397-08002B2CF9AE}" pid="5" name="_EmailSubject">
    <vt:lpwstr>版主季度工作总结</vt:lpwstr>
  </property>
  <property fmtid="{D5CDD505-2E9C-101B-9397-08002B2CF9AE}" pid="6" name="_AuthorEmail">
    <vt:lpwstr>ad.cs3intern.slc@siemens.com</vt:lpwstr>
  </property>
  <property fmtid="{D5CDD505-2E9C-101B-9397-08002B2CF9AE}" pid="7" name="_AuthorEmailDisplayName">
    <vt:lpwstr>SLC DF CS CCC OS, Intern</vt:lpwstr>
  </property>
  <property fmtid="{D5CDD505-2E9C-101B-9397-08002B2CF9AE}" pid="8" name="_PreviousAdHocReviewCycleID">
    <vt:i4>2092448174</vt:i4>
  </property>
  <property fmtid="{D5CDD505-2E9C-101B-9397-08002B2CF9AE}" pid="9" name="_ReviewingToolsShownOnce">
    <vt:lpwstr/>
  </property>
</Properties>
</file>